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一" sheetId="3" r:id="rId1"/>
  </sheets>
  <definedNames>
    <definedName name="_xlnm._FilterDatabase" localSheetId="0" hidden="1">表一!$A$2:$H$2</definedName>
  </definedNames>
  <calcPr calcId="162913"/>
</workbook>
</file>

<file path=xl/calcChain.xml><?xml version="1.0" encoding="utf-8"?>
<calcChain xmlns="http://schemas.openxmlformats.org/spreadsheetml/2006/main">
  <c r="F19" i="3" l="1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F3" i="3"/>
  <c r="H3" i="3" s="1"/>
</calcChain>
</file>

<file path=xl/sharedStrings.xml><?xml version="1.0" encoding="utf-8"?>
<sst xmlns="http://schemas.openxmlformats.org/spreadsheetml/2006/main" count="26" uniqueCount="26">
  <si>
    <r>
      <rPr>
        <b/>
        <sz val="11"/>
        <rFont val="Calibri"/>
        <family val="2"/>
      </rPr>
      <t>班级</t>
    </r>
  </si>
  <si>
    <r>
      <rPr>
        <b/>
        <sz val="11"/>
        <rFont val="Calibri"/>
        <family val="2"/>
      </rPr>
      <t>序号</t>
    </r>
  </si>
  <si>
    <r>
      <rPr>
        <b/>
        <sz val="11"/>
        <rFont val="Calibri"/>
        <family val="2"/>
      </rPr>
      <t>学号</t>
    </r>
  </si>
  <si>
    <r>
      <rPr>
        <b/>
        <sz val="11"/>
        <rFont val="Calibri"/>
        <family val="2"/>
      </rPr>
      <t>姓名</t>
    </r>
  </si>
  <si>
    <r>
      <rPr>
        <b/>
        <sz val="11"/>
        <rFont val="宋体"/>
        <family val="2"/>
      </rPr>
      <t>面试成绩</t>
    </r>
    <phoneticPr fontId="2" type="noConversion"/>
  </si>
  <si>
    <r>
      <rPr>
        <b/>
        <sz val="11"/>
        <rFont val="宋体"/>
        <family val="2"/>
      </rPr>
      <t>综合成绩</t>
    </r>
    <phoneticPr fontId="2" type="noConversion"/>
  </si>
  <si>
    <t>前三年必修课平均绩点
（换算为百分制）</t>
    <phoneticPr fontId="2" type="noConversion"/>
  </si>
  <si>
    <t>孙悦</t>
    <phoneticPr fontId="2" type="noConversion"/>
  </si>
  <si>
    <t>池伟健</t>
    <phoneticPr fontId="2" type="noConversion"/>
  </si>
  <si>
    <t>蒙雨欣</t>
    <phoneticPr fontId="2" type="noConversion"/>
  </si>
  <si>
    <t>翟茹萍</t>
    <phoneticPr fontId="2" type="noConversion"/>
  </si>
  <si>
    <t>谭镇林</t>
    <phoneticPr fontId="2" type="noConversion"/>
  </si>
  <si>
    <t>周宏涛</t>
    <phoneticPr fontId="2" type="noConversion"/>
  </si>
  <si>
    <t>李丹怡</t>
    <phoneticPr fontId="2" type="noConversion"/>
  </si>
  <si>
    <t>高翔宇</t>
    <phoneticPr fontId="2" type="noConversion"/>
  </si>
  <si>
    <t>柯晓曼</t>
    <phoneticPr fontId="2" type="noConversion"/>
  </si>
  <si>
    <t>李霜琳</t>
    <phoneticPr fontId="2" type="noConversion"/>
  </si>
  <si>
    <t>陈梦悦</t>
    <phoneticPr fontId="2" type="noConversion"/>
  </si>
  <si>
    <t>吴兰馨</t>
    <phoneticPr fontId="2" type="noConversion"/>
  </si>
  <si>
    <t>曾玉娟</t>
    <phoneticPr fontId="2" type="noConversion"/>
  </si>
  <si>
    <t>刘佳露</t>
    <phoneticPr fontId="2" type="noConversion"/>
  </si>
  <si>
    <t>暴春晖</t>
    <phoneticPr fontId="2" type="noConversion"/>
  </si>
  <si>
    <t>何杭轩</t>
    <phoneticPr fontId="2" type="noConversion"/>
  </si>
  <si>
    <t>秦浩</t>
    <phoneticPr fontId="2" type="noConversion"/>
  </si>
  <si>
    <t>前三年必修课平均绩点</t>
    <phoneticPr fontId="2" type="noConversion"/>
  </si>
  <si>
    <t>航天学院2020届本科生推免硕士研究生
综合成绩公示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</si>
</sst>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0" x14ac:knownFonts="1">
    <font>
      <sz val="11"/>
      <color theme="1"/>
      <name val="宋体"/>
      <family val="2"/>
      <scheme val="minor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宋体"/>
      <family val="3"/>
      <charset val="134"/>
    </font>
    <font>
      <b/>
      <sz val="11"/>
      <name val="宋体"/>
      <family val="2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8" sqref="D8"/>
    </sheetView>
  </sheetViews>
  <sheetFormatPr defaultRowHeight="13.5" x14ac:dyDescent="0.15"/>
  <cols>
    <col min="1" max="1" width="15.625" style="6" customWidth="1"/>
    <col min="2" max="5" width="15.625" style="1" customWidth="1"/>
    <col min="6" max="6" width="20.875" style="1" customWidth="1"/>
    <col min="7" max="7" width="9" style="1"/>
    <col min="8" max="8" width="13.25" style="1" bestFit="1" customWidth="1"/>
    <col min="9" max="9" width="9" style="1"/>
    <col min="10" max="10" width="22.25" style="1" customWidth="1"/>
    <col min="11" max="16384" width="9" style="1"/>
  </cols>
  <sheetData>
    <row r="1" spans="1:8" ht="41.25" customHeight="1" x14ac:dyDescent="0.15">
      <c r="A1" s="16" t="s">
        <v>25</v>
      </c>
      <c r="B1" s="16"/>
      <c r="C1" s="16"/>
      <c r="D1" s="16"/>
      <c r="E1" s="16"/>
      <c r="F1" s="16"/>
      <c r="G1" s="16"/>
      <c r="H1" s="16"/>
    </row>
    <row r="2" spans="1:8" ht="27" x14ac:dyDescent="0.15">
      <c r="A2" s="2" t="s">
        <v>0</v>
      </c>
      <c r="B2" s="2" t="s">
        <v>1</v>
      </c>
      <c r="C2" s="2" t="s">
        <v>2</v>
      </c>
      <c r="D2" s="2" t="s">
        <v>3</v>
      </c>
      <c r="E2" s="10" t="s">
        <v>24</v>
      </c>
      <c r="F2" s="3" t="s">
        <v>6</v>
      </c>
      <c r="G2" s="2" t="s">
        <v>4</v>
      </c>
      <c r="H2" s="2" t="s">
        <v>5</v>
      </c>
    </row>
    <row r="3" spans="1:8" ht="15" x14ac:dyDescent="0.15">
      <c r="A3" s="13">
        <v>1516201</v>
      </c>
      <c r="B3" s="4">
        <v>1</v>
      </c>
      <c r="C3" s="4">
        <v>151620103</v>
      </c>
      <c r="D3" s="7" t="s">
        <v>7</v>
      </c>
      <c r="E3" s="4">
        <v>4.4000000000000004</v>
      </c>
      <c r="F3" s="8">
        <f t="shared" ref="F3:F12" si="0">(E3+5)*10</f>
        <v>94</v>
      </c>
      <c r="G3" s="5">
        <v>93.7</v>
      </c>
      <c r="H3" s="9">
        <f t="shared" ref="H3:H12" si="1">F3*0.7+G3*0.3</f>
        <v>93.91</v>
      </c>
    </row>
    <row r="4" spans="1:8" ht="15" x14ac:dyDescent="0.15">
      <c r="A4" s="14"/>
      <c r="B4" s="4">
        <v>2</v>
      </c>
      <c r="C4" s="4">
        <v>151620107</v>
      </c>
      <c r="D4" s="7" t="s">
        <v>15</v>
      </c>
      <c r="E4" s="4">
        <v>4.3</v>
      </c>
      <c r="F4" s="8">
        <f t="shared" si="0"/>
        <v>93</v>
      </c>
      <c r="G4" s="5">
        <v>95</v>
      </c>
      <c r="H4" s="9">
        <f t="shared" si="1"/>
        <v>93.6</v>
      </c>
    </row>
    <row r="5" spans="1:8" ht="15" x14ac:dyDescent="0.15">
      <c r="A5" s="14"/>
      <c r="B5" s="4">
        <v>3</v>
      </c>
      <c r="C5" s="4">
        <v>151620105</v>
      </c>
      <c r="D5" s="7" t="s">
        <v>16</v>
      </c>
      <c r="E5" s="4">
        <v>4.2</v>
      </c>
      <c r="F5" s="8">
        <f t="shared" si="0"/>
        <v>92</v>
      </c>
      <c r="G5" s="5">
        <v>92.3</v>
      </c>
      <c r="H5" s="9">
        <f t="shared" si="1"/>
        <v>92.089999999999989</v>
      </c>
    </row>
    <row r="6" spans="1:8" ht="15" x14ac:dyDescent="0.15">
      <c r="A6" s="13">
        <v>1516301</v>
      </c>
      <c r="B6" s="4">
        <v>1</v>
      </c>
      <c r="C6" s="4">
        <v>151630111</v>
      </c>
      <c r="D6" s="7" t="s">
        <v>17</v>
      </c>
      <c r="E6" s="4">
        <v>4.2</v>
      </c>
      <c r="F6" s="8">
        <f t="shared" si="0"/>
        <v>92</v>
      </c>
      <c r="G6" s="5">
        <v>85.332999999999998</v>
      </c>
      <c r="H6" s="9">
        <f t="shared" si="1"/>
        <v>89.999899999999997</v>
      </c>
    </row>
    <row r="7" spans="1:8" ht="15" x14ac:dyDescent="0.15">
      <c r="A7" s="14"/>
      <c r="B7" s="4">
        <v>2</v>
      </c>
      <c r="C7" s="4">
        <v>151630131</v>
      </c>
      <c r="D7" s="7" t="s">
        <v>8</v>
      </c>
      <c r="E7" s="4">
        <v>4</v>
      </c>
      <c r="F7" s="8">
        <f t="shared" si="0"/>
        <v>90</v>
      </c>
      <c r="G7" s="5">
        <v>89</v>
      </c>
      <c r="H7" s="9">
        <f t="shared" si="1"/>
        <v>89.699999999999989</v>
      </c>
    </row>
    <row r="8" spans="1:8" ht="15" x14ac:dyDescent="0.15">
      <c r="A8" s="14"/>
      <c r="B8" s="4">
        <v>3</v>
      </c>
      <c r="C8" s="4">
        <v>151630102</v>
      </c>
      <c r="D8" s="7" t="s">
        <v>18</v>
      </c>
      <c r="E8" s="4">
        <v>3.7</v>
      </c>
      <c r="F8" s="8">
        <f t="shared" si="0"/>
        <v>87</v>
      </c>
      <c r="G8" s="5">
        <v>91.667000000000002</v>
      </c>
      <c r="H8" s="9">
        <f t="shared" si="1"/>
        <v>88.400099999999995</v>
      </c>
    </row>
    <row r="9" spans="1:8" ht="15" x14ac:dyDescent="0.15">
      <c r="A9" s="14"/>
      <c r="B9" s="4">
        <v>4</v>
      </c>
      <c r="C9" s="4">
        <v>151630110</v>
      </c>
      <c r="D9" s="7" t="s">
        <v>19</v>
      </c>
      <c r="E9" s="4">
        <v>3.6</v>
      </c>
      <c r="F9" s="8">
        <f t="shared" si="0"/>
        <v>86</v>
      </c>
      <c r="G9" s="5">
        <v>93.667000000000002</v>
      </c>
      <c r="H9" s="9">
        <f t="shared" si="1"/>
        <v>88.3001</v>
      </c>
    </row>
    <row r="10" spans="1:8" ht="15" x14ac:dyDescent="0.15">
      <c r="A10" s="14"/>
      <c r="B10" s="4">
        <v>5</v>
      </c>
      <c r="C10" s="4">
        <v>151630112</v>
      </c>
      <c r="D10" s="7" t="s">
        <v>9</v>
      </c>
      <c r="E10" s="4">
        <v>3.7</v>
      </c>
      <c r="F10" s="8">
        <f t="shared" si="0"/>
        <v>87</v>
      </c>
      <c r="G10" s="5">
        <v>83.332999999999998</v>
      </c>
      <c r="H10" s="9">
        <f t="shared" si="1"/>
        <v>85.899900000000002</v>
      </c>
    </row>
    <row r="11" spans="1:8" ht="15" x14ac:dyDescent="0.15">
      <c r="A11" s="14"/>
      <c r="B11" s="4">
        <v>6</v>
      </c>
      <c r="C11" s="4">
        <v>151630104</v>
      </c>
      <c r="D11" s="7" t="s">
        <v>10</v>
      </c>
      <c r="E11" s="4">
        <v>3.6</v>
      </c>
      <c r="F11" s="8">
        <f t="shared" si="0"/>
        <v>86</v>
      </c>
      <c r="G11" s="5">
        <v>80</v>
      </c>
      <c r="H11" s="9">
        <f t="shared" si="1"/>
        <v>84.199999999999989</v>
      </c>
    </row>
    <row r="12" spans="1:8" ht="15" x14ac:dyDescent="0.15">
      <c r="A12" s="13">
        <v>1516401</v>
      </c>
      <c r="B12" s="4">
        <v>1</v>
      </c>
      <c r="C12" s="4">
        <v>151640114</v>
      </c>
      <c r="D12" s="7" t="s">
        <v>11</v>
      </c>
      <c r="E12" s="4">
        <v>4.0999999999999996</v>
      </c>
      <c r="F12" s="8">
        <f t="shared" si="0"/>
        <v>91</v>
      </c>
      <c r="G12" s="5">
        <v>95</v>
      </c>
      <c r="H12" s="9">
        <f t="shared" si="1"/>
        <v>92.199999999999989</v>
      </c>
    </row>
    <row r="13" spans="1:8" ht="15" x14ac:dyDescent="0.15">
      <c r="A13" s="14"/>
      <c r="B13" s="4">
        <v>2</v>
      </c>
      <c r="C13" s="4">
        <v>151640103</v>
      </c>
      <c r="D13" s="7" t="s">
        <v>20</v>
      </c>
      <c r="E13" s="4">
        <v>3.9</v>
      </c>
      <c r="F13" s="8">
        <f t="shared" ref="F13:F14" si="2">(E13+5)*10</f>
        <v>89</v>
      </c>
      <c r="G13" s="5">
        <v>90</v>
      </c>
      <c r="H13" s="9">
        <f t="shared" ref="H13:H14" si="3">F13*0.7+G13*0.3</f>
        <v>89.3</v>
      </c>
    </row>
    <row r="14" spans="1:8" ht="15" x14ac:dyDescent="0.15">
      <c r="A14" s="14"/>
      <c r="B14" s="4">
        <v>3</v>
      </c>
      <c r="C14" s="4">
        <v>151640125</v>
      </c>
      <c r="D14" s="7" t="s">
        <v>12</v>
      </c>
      <c r="E14" s="4">
        <v>3.5</v>
      </c>
      <c r="F14" s="8">
        <f t="shared" si="2"/>
        <v>85</v>
      </c>
      <c r="G14" s="5">
        <v>95</v>
      </c>
      <c r="H14" s="9">
        <f t="shared" si="3"/>
        <v>88</v>
      </c>
    </row>
    <row r="15" spans="1:8" ht="15" x14ac:dyDescent="0.15">
      <c r="A15" s="13">
        <v>1516501</v>
      </c>
      <c r="B15" s="4">
        <v>1</v>
      </c>
      <c r="C15" s="4">
        <v>151650215</v>
      </c>
      <c r="D15" s="7" t="s">
        <v>21</v>
      </c>
      <c r="E15" s="4">
        <v>3.9</v>
      </c>
      <c r="F15" s="8">
        <f t="shared" ref="F15:F19" si="4">(E15+5)*10</f>
        <v>89</v>
      </c>
      <c r="G15" s="5">
        <v>93</v>
      </c>
      <c r="H15" s="9">
        <f t="shared" ref="H15:H19" si="5">F15*0.7+G15*0.3</f>
        <v>90.199999999999989</v>
      </c>
    </row>
    <row r="16" spans="1:8" ht="15" x14ac:dyDescent="0.15">
      <c r="A16" s="14"/>
      <c r="B16" s="4">
        <v>2</v>
      </c>
      <c r="C16" s="4">
        <v>151650113</v>
      </c>
      <c r="D16" s="7" t="s">
        <v>14</v>
      </c>
      <c r="E16" s="4">
        <v>3.7</v>
      </c>
      <c r="F16" s="8">
        <f t="shared" si="4"/>
        <v>87</v>
      </c>
      <c r="G16" s="5">
        <v>93.7</v>
      </c>
      <c r="H16" s="9">
        <f t="shared" si="5"/>
        <v>89.009999999999991</v>
      </c>
    </row>
    <row r="17" spans="1:8" ht="15" x14ac:dyDescent="0.15">
      <c r="A17" s="14"/>
      <c r="B17" s="4">
        <v>3</v>
      </c>
      <c r="C17" s="4">
        <v>151650102</v>
      </c>
      <c r="D17" s="7" t="s">
        <v>13</v>
      </c>
      <c r="E17" s="4">
        <v>3.8</v>
      </c>
      <c r="F17" s="8">
        <f t="shared" si="4"/>
        <v>88</v>
      </c>
      <c r="G17" s="5">
        <v>90.7</v>
      </c>
      <c r="H17" s="9">
        <f t="shared" si="5"/>
        <v>88.81</v>
      </c>
    </row>
    <row r="18" spans="1:8" ht="15" x14ac:dyDescent="0.15">
      <c r="A18" s="14"/>
      <c r="B18" s="4">
        <v>4</v>
      </c>
      <c r="C18" s="4">
        <v>151650204</v>
      </c>
      <c r="D18" s="7" t="s">
        <v>22</v>
      </c>
      <c r="E18" s="4">
        <v>3.9</v>
      </c>
      <c r="F18" s="8">
        <f t="shared" si="4"/>
        <v>89</v>
      </c>
      <c r="G18" s="5">
        <v>88</v>
      </c>
      <c r="H18" s="9">
        <f t="shared" si="5"/>
        <v>88.699999999999989</v>
      </c>
    </row>
    <row r="19" spans="1:8" ht="15" x14ac:dyDescent="0.15">
      <c r="A19" s="15"/>
      <c r="B19" s="4">
        <v>5</v>
      </c>
      <c r="C19" s="4">
        <v>151650122</v>
      </c>
      <c r="D19" s="7" t="s">
        <v>23</v>
      </c>
      <c r="E19" s="4">
        <v>3.7</v>
      </c>
      <c r="F19" s="8">
        <f t="shared" si="4"/>
        <v>87</v>
      </c>
      <c r="G19" s="5">
        <v>91</v>
      </c>
      <c r="H19" s="9">
        <f t="shared" si="5"/>
        <v>88.2</v>
      </c>
    </row>
    <row r="20" spans="1:8" x14ac:dyDescent="0.15">
      <c r="A20" s="11"/>
      <c r="B20" s="11"/>
      <c r="C20" s="11"/>
      <c r="D20" s="11"/>
      <c r="E20" s="11"/>
      <c r="F20" s="11"/>
      <c r="G20" s="11"/>
      <c r="H20" s="11"/>
    </row>
    <row r="21" spans="1:8" x14ac:dyDescent="0.15">
      <c r="A21" s="12"/>
      <c r="B21" s="12"/>
      <c r="C21" s="12"/>
      <c r="D21" s="12"/>
      <c r="E21" s="12"/>
      <c r="F21" s="12"/>
      <c r="G21" s="12"/>
      <c r="H21" s="12"/>
    </row>
    <row r="22" spans="1:8" x14ac:dyDescent="0.15">
      <c r="A22" s="12"/>
      <c r="B22" s="12"/>
      <c r="C22" s="12"/>
      <c r="D22" s="12"/>
      <c r="E22" s="12"/>
      <c r="F22" s="12"/>
      <c r="G22" s="12"/>
      <c r="H22" s="12"/>
    </row>
  </sheetData>
  <autoFilter ref="A2:H2"/>
  <sortState ref="B3:H6">
    <sortCondition descending="1" ref="H3:H6"/>
  </sortState>
  <mergeCells count="6">
    <mergeCell ref="A20:H22"/>
    <mergeCell ref="A12:A14"/>
    <mergeCell ref="A15:A19"/>
    <mergeCell ref="A1:H1"/>
    <mergeCell ref="A3:A5"/>
    <mergeCell ref="A6:A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2019-09-11T13:16:56Z</dcterms:modified>
</cp:coreProperties>
</file>